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bprieto\Downloads\"/>
    </mc:Choice>
  </mc:AlternateContent>
  <xr:revisionPtr revIDLastSave="0" documentId="13_ncr:1_{5558AD34-AFD6-46FF-8306-316F1B96C10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OMPROMISO EMPLEO" sheetId="1" r:id="rId1"/>
  </sheets>
  <definedNames>
    <definedName name="_xlnm._FilterDatabase" localSheetId="0" hidden="1">'COMPROMISO EMPLEO'!#REF!</definedName>
    <definedName name="Inicio_del_proyecto">#REF!</definedName>
    <definedName name="Semana_para_mostrar">#REF!</definedName>
    <definedName name="task_end">#REF!</definedName>
    <definedName name="task_progress">#REF!</definedName>
    <definedName name="task_star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7" i="1"/>
  <c r="J16" i="1"/>
  <c r="J15" i="1"/>
  <c r="J14" i="1"/>
  <c r="J13" i="1"/>
  <c r="J12" i="1"/>
  <c r="J18" i="1" l="1"/>
</calcChain>
</file>

<file path=xl/sharedStrings.xml><?xml version="1.0" encoding="utf-8"?>
<sst xmlns="http://schemas.openxmlformats.org/spreadsheetml/2006/main" count="17" uniqueCount="16">
  <si>
    <t>CREACIÓN DEL EMPLEO COMPROMETIDO</t>
  </si>
  <si>
    <t xml:space="preserve">Nombre </t>
  </si>
  <si>
    <t>Apellidos</t>
  </si>
  <si>
    <t>Fecha de alta</t>
  </si>
  <si>
    <t>Tipo de Empleo</t>
  </si>
  <si>
    <t>Cuenta de Cotización</t>
  </si>
  <si>
    <t>Observaciones</t>
  </si>
  <si>
    <t>Comprobación del Compromiso del Empleo</t>
  </si>
  <si>
    <t>Empleo/s para mujeres</t>
  </si>
  <si>
    <t>Empleo/s para persona/s mayor/es de 45 años</t>
  </si>
  <si>
    <t>Empleo/s juvenil/es</t>
  </si>
  <si>
    <t>Empleo/s para personas con discapacidad</t>
  </si>
  <si>
    <t>Empleo/s de la bolsa de trabajo del ITJ</t>
  </si>
  <si>
    <t>Empleo/s no bonificado/s</t>
  </si>
  <si>
    <t>Autónomos</t>
  </si>
  <si>
    <t>Total Empleo creado: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</si>
</sst>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4" borderId="1" xfId="0" applyFont="1" applyFill="1" applyBorder="1"/>
    <xf numFmtId="0" fontId="1" fillId="2" borderId="5" xfId="0" applyFont="1" applyFill="1" applyBorder="1"/>
    <xf numFmtId="2" fontId="3" fillId="6" borderId="6" xfId="0" applyNumberFormat="1" applyFont="1" applyFill="1" applyBorder="1"/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0" fillId="0" borderId="8" xfId="0" applyBorder="1"/>
    <xf numFmtId="0" fontId="0" fillId="0" borderId="3" xfId="0" applyBorder="1"/>
    <xf numFmtId="14" fontId="0" fillId="0" borderId="3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2" fontId="0" fillId="0" borderId="1" xfId="0" applyNumberFormat="1" applyBorder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4" fillId="3" borderId="4" xfId="0" applyFont="1" applyFill="1" applyBorder="1" applyAlignment="1">
      <alignment wrapText="1"/>
    </xf>
    <xf numFmtId="2" fontId="0" fillId="0" borderId="4" xfId="0" applyNumberFormat="1" applyBorder="1"/>
    <xf numFmtId="0" fontId="0" fillId="0" borderId="11" xfId="0" applyBorder="1"/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2" fontId="0" fillId="3" borderId="1" xfId="0" applyNumberFormat="1" applyFill="1" applyBorder="1"/>
    <xf numFmtId="0" fontId="2" fillId="4" borderId="4" xfId="0" applyFont="1" applyFill="1" applyBorder="1"/>
    <xf numFmtId="2" fontId="0" fillId="3" borderId="4" xfId="0" applyNumberFormat="1" applyFill="1" applyBorder="1"/>
    <xf numFmtId="0" fontId="3" fillId="0" borderId="0" xfId="0" applyFont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1606253</xdr:colOff>
      <xdr:row>2</xdr:row>
      <xdr:rowOff>141102</xdr:rowOff>
    </xdr:from>
    <xdr:to>
      <xdr:col>4</xdr:col>
      <xdr:colOff>703806</xdr:colOff>
      <xdr:row>6</xdr:row>
      <xdr:rowOff>37121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0900" y="499690"/>
          <a:ext cx="2302435" cy="613196"/>
        </a:xfrm>
        <a:prstGeom prst="rect">
          <a:avLst/>
        </a:prstGeom>
      </xdr:spPr>
    </xdr:pic>
    <xdr:clientData/>
  </xdr:twoCellAnchor>
  <xdr:twoCellAnchor editAs="oneCell">
    <xdr:from>
      <xdr:col>4</xdr:col>
      <xdr:colOff>1117022</xdr:colOff>
      <xdr:row>2</xdr:row>
      <xdr:rowOff>166687</xdr:rowOff>
    </xdr:from>
    <xdr:to>
      <xdr:col>5</xdr:col>
      <xdr:colOff>1152741</xdr:colOff>
      <xdr:row>6</xdr:row>
      <xdr:rowOff>23812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49366" y="547687"/>
          <a:ext cx="2035969" cy="619125"/>
        </a:xfrm>
        <a:prstGeom prst="rect">
          <a:avLst/>
        </a:prstGeom>
      </xdr:spPr>
    </xdr:pic>
    <xdr:clientData/>
  </xdr:twoCellAnchor>
  <xdr:twoCellAnchor editAs="oneCell">
    <xdr:from>
      <xdr:col>5</xdr:col>
      <xdr:colOff>1215520</xdr:colOff>
      <xdr:row>3</xdr:row>
      <xdr:rowOff>11908</xdr:rowOff>
    </xdr:from>
    <xdr:to>
      <xdr:col>6</xdr:col>
      <xdr:colOff>1322675</xdr:colOff>
      <xdr:row>6</xdr:row>
      <xdr:rowOff>83345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8114" y="583408"/>
          <a:ext cx="1774031" cy="642937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10:G20" totalsRowShown="0" headerRowDxfId="11" headerRowBorderDxfId="10" tableBorderDxfId="9" totalsRowBorderDxfId="8">
  <autoFilter ref="B10:G20" xr:uid="{00000000-0009-0000-0100-000001000000}"/>
  <tableColumns count="6">
    <tableColumn id="6" xr3:uid="{00000000-0010-0000-0000-000006000000}" name="Nombre " dataDxfId="7"/>
    <tableColumn id="1" xr3:uid="{00000000-0010-0000-0000-000001000000}" name="Apellidos" dataDxfId="6"/>
    <tableColumn id="7" xr3:uid="{00000000-0010-0000-0000-000007000000}" name="Fecha de alta" dataDxfId="5"/>
    <tableColumn id="2" xr3:uid="{00000000-0010-0000-0000-000002000000}" name="Tipo de Empleo" dataDxfId="4"/>
    <tableColumn id="3" xr3:uid="{00000000-0010-0000-0000-000003000000}" name="Cuenta de Cotización" dataDxfId="3"/>
    <tableColumn id="5" xr3:uid="{00000000-0010-0000-0000-000005000000}" name="Observaciones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topLeftCell="B1" zoomScale="85" zoomScaleNormal="85" workbookViewId="0">
      <selection activeCell="G6" sqref="G6"/>
    </sheetView>
  </sheetViews>
  <sheetFormatPr baseColWidth="10" defaultColWidth="13" defaultRowHeight="14.5" x14ac:dyDescent="0.35"/>
  <cols>
    <col min="1" max="1" width="7.54296875" customWidth="1"/>
    <col min="2" max="2" width="47.26953125" customWidth="1"/>
    <col min="3" max="3" width="28.1796875" bestFit="1" customWidth="1"/>
    <col min="4" max="4" width="46" bestFit="1" customWidth="1"/>
    <col min="5" max="5" width="30" bestFit="1" customWidth="1"/>
    <col min="6" max="6" width="25" bestFit="1" customWidth="1"/>
    <col min="7" max="7" width="44.81640625" customWidth="1"/>
    <col min="8" max="8" width="11.7265625" customWidth="1"/>
    <col min="9" max="9" width="43.54296875" customWidth="1"/>
    <col min="10" max="10" width="26" customWidth="1"/>
    <col min="11" max="12" width="26.1796875" customWidth="1"/>
    <col min="13" max="13" width="45.26953125" bestFit="1" customWidth="1"/>
    <col min="14" max="14" width="19.81640625" customWidth="1"/>
  </cols>
  <sheetData>
    <row r="1" spans="1:10" x14ac:dyDescent="0.3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35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35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35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0" x14ac:dyDescent="0.35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35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 x14ac:dyDescent="0.35">
      <c r="A8" s="25"/>
      <c r="B8" s="25"/>
      <c r="C8" s="25"/>
      <c r="D8" s="25"/>
      <c r="E8" s="25"/>
      <c r="F8" s="25"/>
      <c r="G8" s="25"/>
      <c r="H8" s="25"/>
      <c r="I8" s="25"/>
      <c r="J8" s="25"/>
    </row>
    <row r="10" spans="1:10" ht="29" x14ac:dyDescent="0.35">
      <c r="B10" s="4" t="s">
        <v>1</v>
      </c>
      <c r="C10" s="5" t="s">
        <v>2</v>
      </c>
      <c r="D10" s="5" t="s">
        <v>3</v>
      </c>
      <c r="E10" s="6" t="s">
        <v>4</v>
      </c>
      <c r="F10" s="4" t="s">
        <v>5</v>
      </c>
      <c r="G10" s="7" t="s">
        <v>6</v>
      </c>
      <c r="I10" s="20" t="s">
        <v>4</v>
      </c>
      <c r="J10" s="21" t="s">
        <v>7</v>
      </c>
    </row>
    <row r="11" spans="1:10" x14ac:dyDescent="0.35">
      <c r="B11" s="8"/>
      <c r="C11" s="9"/>
      <c r="D11" s="10"/>
      <c r="E11" s="11"/>
      <c r="F11" s="12"/>
      <c r="G11" s="13"/>
      <c r="I11" s="1" t="s">
        <v>8</v>
      </c>
      <c r="J11" s="22">
        <f>COUNTIF(E11:E20,"EMPLEO FEMENINO")</f>
        <v>0</v>
      </c>
    </row>
    <row r="12" spans="1:10" x14ac:dyDescent="0.35">
      <c r="B12" s="9"/>
      <c r="C12" s="9"/>
      <c r="D12" s="14"/>
      <c r="E12" s="11"/>
      <c r="F12" s="12"/>
      <c r="G12" s="13"/>
      <c r="I12" s="1" t="s">
        <v>9</v>
      </c>
      <c r="J12" s="22">
        <f>COUNTIF(E11:E20,"EMPLEO PERSONAS MAYORES DE 45 AÑOS")</f>
        <v>0</v>
      </c>
    </row>
    <row r="13" spans="1:10" x14ac:dyDescent="0.35">
      <c r="B13" s="9"/>
      <c r="C13" s="9"/>
      <c r="D13" s="14"/>
      <c r="E13" s="11"/>
      <c r="F13" s="12"/>
      <c r="G13" s="13"/>
      <c r="I13" s="1" t="s">
        <v>10</v>
      </c>
      <c r="J13" s="22">
        <f>COUNTIF(E11:E20,"EMPLEO JUVENIL")</f>
        <v>0</v>
      </c>
    </row>
    <row r="14" spans="1:10" x14ac:dyDescent="0.35">
      <c r="B14" s="9"/>
      <c r="C14" s="9"/>
      <c r="D14" s="14"/>
      <c r="E14" s="11"/>
      <c r="F14" s="12"/>
      <c r="G14" s="13"/>
      <c r="I14" s="1" t="s">
        <v>11</v>
      </c>
      <c r="J14" s="22">
        <f>COUNTIF(E11:E20,"EMPLEO PERSONAS CON DISCAPACIDAD")</f>
        <v>0</v>
      </c>
    </row>
    <row r="15" spans="1:10" x14ac:dyDescent="0.35">
      <c r="B15" s="9"/>
      <c r="C15" s="9"/>
      <c r="D15" s="14"/>
      <c r="E15" s="11"/>
      <c r="F15" s="12"/>
      <c r="G15" s="13"/>
      <c r="I15" s="1" t="s">
        <v>12</v>
      </c>
      <c r="J15" s="22">
        <f>COUNTIF(E11:E20,"BOLSA TRABAJO DEL ITJ")</f>
        <v>0</v>
      </c>
    </row>
    <row r="16" spans="1:10" x14ac:dyDescent="0.35">
      <c r="B16" s="9"/>
      <c r="C16" s="9"/>
      <c r="D16" s="14"/>
      <c r="E16" s="11"/>
      <c r="F16" s="12"/>
      <c r="G16" s="13"/>
      <c r="I16" s="1" t="s">
        <v>13</v>
      </c>
      <c r="J16" s="22">
        <f>COUNTIF(E11:E20,"EMPLEO NO BONIFICADO")</f>
        <v>0</v>
      </c>
    </row>
    <row r="17" spans="2:10" ht="15" thickBot="1" x14ac:dyDescent="0.4">
      <c r="B17" s="9"/>
      <c r="C17" s="9"/>
      <c r="D17" s="14"/>
      <c r="E17" s="11"/>
      <c r="F17" s="12"/>
      <c r="G17" s="13"/>
      <c r="I17" s="23" t="s">
        <v>14</v>
      </c>
      <c r="J17" s="24">
        <f>COUNTIF(E11:E20,"AUTONOMOS")</f>
        <v>0</v>
      </c>
    </row>
    <row r="18" spans="2:10" ht="15" thickBot="1" x14ac:dyDescent="0.4">
      <c r="B18" s="9"/>
      <c r="C18" s="9"/>
      <c r="D18" s="14"/>
      <c r="E18" s="11"/>
      <c r="F18" s="12"/>
      <c r="G18" s="13"/>
      <c r="I18" s="2" t="s">
        <v>15</v>
      </c>
      <c r="J18" s="3">
        <f>SUM(J11:J17)</f>
        <v>0</v>
      </c>
    </row>
    <row r="19" spans="2:10" x14ac:dyDescent="0.35">
      <c r="B19" s="15"/>
      <c r="C19" s="9"/>
      <c r="D19" s="14"/>
      <c r="E19" s="11"/>
      <c r="F19" s="12"/>
      <c r="G19" s="13"/>
    </row>
    <row r="20" spans="2:10" x14ac:dyDescent="0.35">
      <c r="B20" s="15"/>
      <c r="C20" s="15"/>
      <c r="D20" s="16"/>
      <c r="E20" s="17"/>
      <c r="F20" s="18"/>
      <c r="G20" s="19"/>
    </row>
  </sheetData>
  <dataConsolidate/>
  <mergeCells count="1">
    <mergeCell ref="A1:J1"/>
  </mergeCells>
  <conditionalFormatting sqref="D11:D20">
    <cfRule type="cellIs" dxfId="1" priority="1" operator="lessThan">
      <formula>#REF!</formula>
    </cfRule>
  </conditionalFormatting>
  <conditionalFormatting sqref="J18">
    <cfRule type="cellIs" dxfId="0" priority="2" operator="equal">
      <formula>#REF!+#REF!</formula>
    </cfRule>
  </conditionalFormatting>
  <dataValidations disablePrompts="1" count="1">
    <dataValidation type="list" allowBlank="1" showInputMessage="1" showErrorMessage="1" sqref="E11:E20" xr:uid="{00000000-0002-0000-0000-000000000000}">
      <formula1>"EMPLEO FEMENINO, EMPLEO PERSONAS MAYORES DE 45 AÑOS,EMPLEO JUVENIL,EMPLEO PERSONAS CON DISCAPACIDAD, BOLSA TRABAJO DEL ITJ, EMPLEO NO BONIFICADO,AUTONOMOS"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9A988FBFBC9B4AA93376E250A9A1CF" ma:contentTypeVersion="12" ma:contentTypeDescription="Crear nuevo documento." ma:contentTypeScope="" ma:versionID="c8ef70d5337d0a9767033a3b84041a4b">
  <xsd:schema xmlns:xsd="http://www.w3.org/2001/XMLSchema" xmlns:xs="http://www.w3.org/2001/XMLSchema" xmlns:p="http://schemas.microsoft.com/office/2006/metadata/properties" xmlns:ns2="e27c556d-2b9a-4aca-ae30-3b639d4e4769" xmlns:ns3="59c2e663-e75b-4b45-b90a-da09e8ea497d" targetNamespace="http://schemas.microsoft.com/office/2006/metadata/properties" ma:root="true" ma:fieldsID="d83b1eb12e4a0b3ea345a06cb13b0a3d" ns2:_="" ns3:_="">
    <xsd:import namespace="e27c556d-2b9a-4aca-ae30-3b639d4e4769"/>
    <xsd:import namespace="59c2e663-e75b-4b45-b90a-da09e8ea49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c556d-2b9a-4aca-ae30-3b639d4e47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dea7e4b4-080f-4af5-898c-d5b6bd791e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2e663-e75b-4b45-b90a-da09e8ea49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eea2d52-6cce-40d8-af4c-c98c9cb1c318}" ma:internalName="TaxCatchAll" ma:showField="CatchAllData" ma:web="59c2e663-e75b-4b45-b90a-da09e8ea49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7c556d-2b9a-4aca-ae30-3b639d4e4769">
      <Terms xmlns="http://schemas.microsoft.com/office/infopath/2007/PartnerControls"/>
    </lcf76f155ced4ddcb4097134ff3c332f>
    <TaxCatchAll xmlns="59c2e663-e75b-4b45-b90a-da09e8ea497d" xsi:nil="true"/>
  </documentManagement>
</p:properties>
</file>

<file path=customXml/itemProps1.xml><?xml version="1.0" encoding="utf-8"?>
<ds:datastoreItem xmlns:ds="http://schemas.openxmlformats.org/officeDocument/2006/customXml" ds:itemID="{D75946C1-9D8C-4CC9-9B82-09A2C7279554}"/>
</file>

<file path=customXml/itemProps2.xml><?xml version="1.0" encoding="utf-8"?>
<ds:datastoreItem xmlns:ds="http://schemas.openxmlformats.org/officeDocument/2006/customXml" ds:itemID="{0A091737-F77D-49B6-AD9B-9DE28CDB9B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BB42D-2EA0-45BE-A27A-A7BDD8BBA46D}">
  <ds:schemaRefs>
    <ds:schemaRef ds:uri="http://schemas.microsoft.com/office/2006/metadata/properties"/>
    <ds:schemaRef ds:uri="http://schemas.microsoft.com/office/infopath/2007/PartnerControls"/>
    <ds:schemaRef ds:uri="8fe618ee-29f5-4558-a61e-3e1bac06b430"/>
    <ds:schemaRef ds:uri="bc7881b9-08ef-44b6-a7c2-4186e4b2a6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COMPROMISO EMPLEO</vt:lpstr>
    </vt:vector>
  </TitlesOfParts>
  <Manager/>
  <Company>Mincotur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Cuadrado Martinez, Oscar</dc:creator>
  <cp:keywords/>
  <dc:description/>
  <cp:lastModifiedBy>Beatriz Prieto Garcia</cp:lastModifiedBy>
  <cp:revision/>
  <dcterms:created xsi:type="dcterms:W3CDTF">2025-02-25T11:19:04Z</dcterms:created>
  <dcterms:modified xsi:type="dcterms:W3CDTF">2025-12-17T11:50:29Z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0x010100909A988FBFBC9B4AA93376E250A9A1CF</vt:lpwstr>
  </property>
  <property fmtid="{D5CDD505-2E9C-101B-9397-08002B2CF9AE}" pid="3" name="MediaServiceImageTags">
    <vt:lpwstr/>
  </property>
</Properties>
</file>